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66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<sst xmlns="http://schemas.openxmlformats.org/spreadsheetml/2006/main" count="82" uniqueCount="65">
  <si>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This drop in temperature will increase the risk of surface condensation and reduce comfort.</t>
  </si>
  <si>
    <t>While a surface conductance of 8 is often used, a value of 4 is more appropriate for corners</t>
  </si>
  <si>
    <t>and values as low as 2 apply in 3-D corners (I.e., upper and lower wall-floor intersections</t>
  </si>
  <si>
    <t>and behind furniture.</t>
  </si>
  <si>
    <t>The heat flow would drop although not greatly  Calculations predict 17%.</t>
  </si>
  <si>
    <t>of the interior film to the total insulating value of the assembly is small.</t>
  </si>
  <si>
    <t xml:space="preserve">For well-insulated enclosures (U&lt;0.4), the surface film will not have a large effect on thermal </t>
  </si>
  <si>
    <t>performance. For poorly insulated enclosures like this eg, the surface film is more important.</t>
  </si>
  <si>
    <t>Temperature DistributionThrough Enclosure Example Calculation</t>
  </si>
  <si>
    <t>Consider the brick-faced concrete block wall below.</t>
  </si>
  <si>
    <t>Calculate the heat flow and temperature distribution through the wall.  Assume 1-D, steady-state</t>
  </si>
  <si>
    <t>Solution:  Use a tabular format to calculate temperature at each wall layer</t>
  </si>
  <si>
    <t>Layer</t>
  </si>
  <si>
    <t>Interface</t>
  </si>
  <si>
    <t>Material</t>
  </si>
  <si>
    <t>Conductivity</t>
  </si>
  <si>
    <t>Thickness</t>
  </si>
  <si>
    <t>Conductance</t>
  </si>
  <si>
    <t>Resistance</t>
  </si>
  <si>
    <t>Drop</t>
  </si>
  <si>
    <t>Temperature</t>
  </si>
  <si>
    <t>i</t>
  </si>
  <si>
    <r>
      <t>k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 xml:space="preserve"> </t>
    </r>
  </si>
  <si>
    <r>
      <t>l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 xml:space="preserve"> </t>
    </r>
  </si>
  <si>
    <r>
      <t>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 xml:space="preserve"> = k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>/l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 xml:space="preserve"> </t>
    </r>
  </si>
  <si>
    <r>
      <t>R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 xml:space="preserve"> =1/C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 xml:space="preserve"> </t>
    </r>
  </si>
  <si>
    <r>
      <t>D</t>
    </r>
    <r>
      <rPr>
        <b/>
        <sz val="10"/>
        <rFont val="Times New Roman"/>
        <family val="0"/>
      </rPr>
      <t>T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0"/>
      </rPr>
      <t xml:space="preserve"> </t>
    </r>
  </si>
  <si>
    <t>t</t>
  </si>
  <si>
    <t>[W/mK]</t>
  </si>
  <si>
    <t>[m]</t>
  </si>
  <si>
    <r>
      <t>[W/m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0"/>
      </rPr>
      <t>K]</t>
    </r>
  </si>
  <si>
    <r>
      <t>[m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0"/>
      </rPr>
      <t>K/W]</t>
    </r>
  </si>
  <si>
    <t>[K]</t>
  </si>
  <si>
    <t>[Celsius]</t>
  </si>
  <si>
    <t>in</t>
  </si>
  <si>
    <t>film</t>
  </si>
  <si>
    <t>--</t>
  </si>
  <si>
    <t>a</t>
  </si>
  <si>
    <t>Hollow block</t>
  </si>
  <si>
    <t>b</t>
  </si>
  <si>
    <t>Airspace</t>
  </si>
  <si>
    <t>c</t>
  </si>
  <si>
    <t>Clay brick</t>
  </si>
  <si>
    <t>d</t>
  </si>
  <si>
    <t>out</t>
  </si>
  <si>
    <t>Total R</t>
  </si>
  <si>
    <t>U-value</t>
  </si>
  <si>
    <t>q</t>
  </si>
  <si>
    <r>
      <t>Therefore, heat flow across the wall is approximately 50 W/m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>.</t>
    </r>
  </si>
  <si>
    <t>It is often useful to plot the temperature distribution in a graphical form.</t>
  </si>
  <si>
    <t>Questions:</t>
  </si>
  <si>
    <t>What does the slope of the temperature plot represent?</t>
  </si>
  <si>
    <t>The slope, or gradient, is proportional to the conductivity of the material</t>
  </si>
  <si>
    <t xml:space="preserve"> relative to the conductivity of the other materials in the assemblage.  Highly insulating</t>
  </si>
  <si>
    <t>materials will exhibit a steep slope, and conductive materials will have a shallow slope.</t>
  </si>
  <si>
    <t>What effect would simultaneously halving the conductance of all layers have on:</t>
  </si>
  <si>
    <t>i. the temperature distribution?</t>
  </si>
  <si>
    <t>The temperature gradient would remain exactly the same, and all the temperatures</t>
  </si>
  <si>
    <t>would be unchanged.</t>
  </si>
  <si>
    <t>ii. the heat flow?</t>
  </si>
  <si>
    <t>The heat flow through the wall would be cut in half.</t>
  </si>
  <si>
    <t>What would be the effect of doubling the conductance of the interior surface film on:</t>
  </si>
  <si>
    <t>The temperature distribution would not change significantly, since the  contribution</t>
  </si>
  <si>
    <t>However, the interior surface temperature would drop.  Calculations show that</t>
  </si>
  <si>
    <t xml:space="preserve">the interior surface temperatures would drop by about 4 degrees.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</si>
</sst>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Symbol"/>
      <family val="1"/>
    </font>
    <font>
      <vertAlign val="superscript"/>
      <sz val="12"/>
      <name val="Times New Roman"/>
      <family val="1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quotePrefix="1">
      <alignment horizontal="center"/>
    </xf>
    <xf numFmtId="2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34</xdr:row>
      <xdr:rowOff>9525</xdr:rowOff>
    </xdr:from>
    <xdr:to>
      <xdr:col>8</xdr:col>
      <xdr:colOff>104775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5229225" y="6629400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9525</xdr:rowOff>
    </xdr:from>
    <xdr:to>
      <xdr:col>9</xdr:col>
      <xdr:colOff>142875</xdr:colOff>
      <xdr:row>36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5419725" y="6819900"/>
          <a:ext cx="771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Check sum</a:t>
          </a:r>
        </a:p>
      </xdr:txBody>
    </xdr:sp>
    <xdr:clientData/>
  </xdr:twoCellAnchor>
  <xdr:twoCellAnchor>
    <xdr:from>
      <xdr:col>2</xdr:col>
      <xdr:colOff>238125</xdr:colOff>
      <xdr:row>6</xdr:row>
      <xdr:rowOff>161925</xdr:rowOff>
    </xdr:from>
    <xdr:to>
      <xdr:col>3</xdr:col>
      <xdr:colOff>666750</xdr:colOff>
      <xdr:row>12</xdr:row>
      <xdr:rowOff>76200</xdr:rowOff>
    </xdr:to>
    <xdr:grpSp>
      <xdr:nvGrpSpPr>
        <xdr:cNvPr id="3" name="Group 8"/>
        <xdr:cNvGrpSpPr>
          <a:grpSpLocks/>
        </xdr:cNvGrpSpPr>
      </xdr:nvGrpSpPr>
      <xdr:grpSpPr>
        <a:xfrm>
          <a:off x="1323975" y="1333500"/>
          <a:ext cx="1276350" cy="1114425"/>
          <a:chOff x="-17747" y="-20337"/>
          <a:chExt cx="37252" cy="118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-15801" y="-20337"/>
            <a:ext cx="18905" cy="116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7547" y="-20337"/>
            <a:ext cx="9732" cy="116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9505" y="-20337"/>
            <a:ext cx="0" cy="118"/>
          </a:xfrm>
          <a:prstGeom prst="line">
            <a:avLst/>
          </a:prstGeom>
          <a:noFill/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-17747" y="-20337"/>
            <a:ext cx="0" cy="118"/>
          </a:xfrm>
          <a:prstGeom prst="line">
            <a:avLst/>
          </a:prstGeom>
          <a:noFill/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8</xdr:row>
      <xdr:rowOff>9525</xdr:rowOff>
    </xdr:from>
    <xdr:to>
      <xdr:col>1</xdr:col>
      <xdr:colOff>390525</xdr:colOff>
      <xdr:row>10</xdr:row>
      <xdr:rowOff>38100</xdr:rowOff>
    </xdr:to>
    <xdr:sp>
      <xdr:nvSpPr>
        <xdr:cNvPr id="8" name="Text 9"/>
        <xdr:cNvSpPr txBox="1">
          <a:spLocks noChangeArrowheads="1"/>
        </xdr:cNvSpPr>
      </xdr:nvSpPr>
      <xdr:spPr>
        <a:xfrm>
          <a:off x="238125" y="1581150"/>
          <a:ext cx="695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Interior: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Celsius</a:t>
          </a:r>
        </a:p>
      </xdr:txBody>
    </xdr:sp>
    <xdr:clientData/>
  </xdr:twoCellAnchor>
  <xdr:twoCellAnchor>
    <xdr:from>
      <xdr:col>4</xdr:col>
      <xdr:colOff>495300</xdr:colOff>
      <xdr:row>8</xdr:row>
      <xdr:rowOff>38100</xdr:rowOff>
    </xdr:from>
    <xdr:to>
      <xdr:col>5</xdr:col>
      <xdr:colOff>561975</xdr:colOff>
      <xdr:row>11</xdr:row>
      <xdr:rowOff>123825</xdr:rowOff>
    </xdr:to>
    <xdr:sp>
      <xdr:nvSpPr>
        <xdr:cNvPr id="9" name="Text 10"/>
        <xdr:cNvSpPr txBox="1">
          <a:spLocks noChangeArrowheads="1"/>
        </xdr:cNvSpPr>
      </xdr:nvSpPr>
      <xdr:spPr>
        <a:xfrm>
          <a:off x="3105150" y="1609725"/>
          <a:ext cx="7429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Exterior: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 Celsius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calm day</a:t>
          </a:r>
        </a:p>
      </xdr:txBody>
    </xdr:sp>
    <xdr:clientData/>
  </xdr:twoCellAnchor>
  <xdr:twoCellAnchor>
    <xdr:from>
      <xdr:col>2</xdr:col>
      <xdr:colOff>333375</xdr:colOff>
      <xdr:row>10</xdr:row>
      <xdr:rowOff>123825</xdr:rowOff>
    </xdr:from>
    <xdr:to>
      <xdr:col>3</xdr:col>
      <xdr:colOff>85725</xdr:colOff>
      <xdr:row>11</xdr:row>
      <xdr:rowOff>133350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419225" y="2095500"/>
          <a:ext cx="6000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190 block</a:t>
          </a:r>
        </a:p>
      </xdr:txBody>
    </xdr:sp>
    <xdr:clientData/>
  </xdr:twoCellAnchor>
  <xdr:twoCellAnchor>
    <xdr:from>
      <xdr:col>3</xdr:col>
      <xdr:colOff>266700</xdr:colOff>
      <xdr:row>8</xdr:row>
      <xdr:rowOff>142875</xdr:rowOff>
    </xdr:from>
    <xdr:to>
      <xdr:col>3</xdr:col>
      <xdr:colOff>571500</xdr:colOff>
      <xdr:row>11</xdr:row>
      <xdr:rowOff>66675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200275" y="1714500"/>
          <a:ext cx="3048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clay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brick</a:t>
          </a:r>
        </a:p>
      </xdr:txBody>
    </xdr:sp>
    <xdr:clientData/>
  </xdr:twoCellAnchor>
  <xdr:twoCellAnchor>
    <xdr:from>
      <xdr:col>2</xdr:col>
      <xdr:colOff>771525</xdr:colOff>
      <xdr:row>12</xdr:row>
      <xdr:rowOff>76200</xdr:rowOff>
    </xdr:from>
    <xdr:to>
      <xdr:col>3</xdr:col>
      <xdr:colOff>457200</xdr:colOff>
      <xdr:row>14</xdr:row>
      <xdr:rowOff>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857375" y="2447925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airspace</a:t>
          </a:r>
        </a:p>
      </xdr:txBody>
    </xdr:sp>
    <xdr:clientData/>
  </xdr:twoCellAnchor>
  <xdr:twoCellAnchor>
    <xdr:from>
      <xdr:col>3</xdr:col>
      <xdr:colOff>666750</xdr:colOff>
      <xdr:row>5</xdr:row>
      <xdr:rowOff>190500</xdr:rowOff>
    </xdr:from>
    <xdr:to>
      <xdr:col>4</xdr:col>
      <xdr:colOff>514350</xdr:colOff>
      <xdr:row>7</xdr:row>
      <xdr:rowOff>28575</xdr:rowOff>
    </xdr:to>
    <xdr:sp>
      <xdr:nvSpPr>
        <xdr:cNvPr id="13" name="Line 14"/>
        <xdr:cNvSpPr>
          <a:spLocks/>
        </xdr:cNvSpPr>
      </xdr:nvSpPr>
      <xdr:spPr>
        <a:xfrm flipH="1">
          <a:off x="2600325" y="1162050"/>
          <a:ext cx="523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76200</xdr:rowOff>
    </xdr:from>
    <xdr:to>
      <xdr:col>5</xdr:col>
      <xdr:colOff>266700</xdr:colOff>
      <xdr:row>7</xdr:row>
      <xdr:rowOff>38100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3019425" y="1047750"/>
          <a:ext cx="533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exterior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"film"</a:t>
          </a:r>
        </a:p>
      </xdr:txBody>
    </xdr:sp>
    <xdr:clientData/>
  </xdr:twoCellAnchor>
  <xdr:twoCellAnchor>
    <xdr:from>
      <xdr:col>0</xdr:col>
      <xdr:colOff>428625</xdr:colOff>
      <xdr:row>5</xdr:row>
      <xdr:rowOff>57150</xdr:rowOff>
    </xdr:from>
    <xdr:to>
      <xdr:col>1</xdr:col>
      <xdr:colOff>428625</xdr:colOff>
      <xdr:row>7</xdr:row>
      <xdr:rowOff>9525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428625" y="1028700"/>
          <a:ext cx="5429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interior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"film"</a:t>
          </a:r>
        </a:p>
      </xdr:txBody>
    </xdr:sp>
    <xdr:clientData/>
  </xdr:twoCellAnchor>
  <xdr:twoCellAnchor>
    <xdr:from>
      <xdr:col>1</xdr:col>
      <xdr:colOff>428625</xdr:colOff>
      <xdr:row>6</xdr:row>
      <xdr:rowOff>28575</xdr:rowOff>
    </xdr:from>
    <xdr:to>
      <xdr:col>2</xdr:col>
      <xdr:colOff>228600</xdr:colOff>
      <xdr:row>7</xdr:row>
      <xdr:rowOff>9525</xdr:rowOff>
    </xdr:to>
    <xdr:sp>
      <xdr:nvSpPr>
        <xdr:cNvPr id="16" name="Line 17"/>
        <xdr:cNvSpPr>
          <a:spLocks/>
        </xdr:cNvSpPr>
      </xdr:nvSpPr>
      <xdr:spPr>
        <a:xfrm>
          <a:off x="971550" y="1200150"/>
          <a:ext cx="342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95250</xdr:rowOff>
    </xdr:from>
    <xdr:to>
      <xdr:col>4</xdr:col>
      <xdr:colOff>523875</xdr:colOff>
      <xdr:row>51</xdr:row>
      <xdr:rowOff>161925</xdr:rowOff>
    </xdr:to>
    <xdr:grpSp>
      <xdr:nvGrpSpPr>
        <xdr:cNvPr id="17" name="Group 18"/>
        <xdr:cNvGrpSpPr>
          <a:grpSpLocks/>
        </xdr:cNvGrpSpPr>
      </xdr:nvGrpSpPr>
      <xdr:grpSpPr>
        <a:xfrm>
          <a:off x="1885950" y="8067675"/>
          <a:ext cx="1247775" cy="2066925"/>
          <a:chOff x="-811" y="-77008"/>
          <a:chExt cx="18626" cy="216"/>
        </a:xfrm>
        <a:solidFill>
          <a:srgbClr val="FFFFFF"/>
        </a:solidFill>
      </xdr:grpSpPr>
      <xdr:sp>
        <xdr:nvSpPr>
          <xdr:cNvPr id="18" name="Rectangle 19"/>
          <xdr:cNvSpPr>
            <a:spLocks/>
          </xdr:cNvSpPr>
        </xdr:nvSpPr>
        <xdr:spPr>
          <a:xfrm>
            <a:off x="162" y="-77008"/>
            <a:ext cx="9453" cy="213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11836" y="-77008"/>
            <a:ext cx="4866" cy="21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17815" y="-77008"/>
            <a:ext cx="0" cy="216"/>
          </a:xfrm>
          <a:prstGeom prst="line">
            <a:avLst/>
          </a:prstGeom>
          <a:noFill/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-811" y="-77008"/>
            <a:ext cx="0" cy="216"/>
          </a:xfrm>
          <a:prstGeom prst="line">
            <a:avLst/>
          </a:prstGeom>
          <a:noFill/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42</xdr:row>
      <xdr:rowOff>142875</xdr:rowOff>
    </xdr:from>
    <xdr:to>
      <xdr:col>1</xdr:col>
      <xdr:colOff>533400</xdr:colOff>
      <xdr:row>44</xdr:row>
      <xdr:rowOff>171450</xdr:rowOff>
    </xdr:to>
    <xdr:sp>
      <xdr:nvSpPr>
        <xdr:cNvPr id="22" name="Text 23"/>
        <xdr:cNvSpPr txBox="1">
          <a:spLocks noChangeArrowheads="1"/>
        </xdr:cNvSpPr>
      </xdr:nvSpPr>
      <xdr:spPr>
        <a:xfrm>
          <a:off x="381000" y="8315325"/>
          <a:ext cx="695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Interior: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Celsius</a:t>
          </a:r>
        </a:p>
      </xdr:txBody>
    </xdr:sp>
    <xdr:clientData/>
  </xdr:twoCellAnchor>
  <xdr:twoCellAnchor>
    <xdr:from>
      <xdr:col>5</xdr:col>
      <xdr:colOff>523875</xdr:colOff>
      <xdr:row>47</xdr:row>
      <xdr:rowOff>161925</xdr:rowOff>
    </xdr:from>
    <xdr:to>
      <xdr:col>6</xdr:col>
      <xdr:colOff>552450</xdr:colOff>
      <xdr:row>51</xdr:row>
      <xdr:rowOff>38100</xdr:rowOff>
    </xdr:to>
    <xdr:sp>
      <xdr:nvSpPr>
        <xdr:cNvPr id="23" name="Text 24"/>
        <xdr:cNvSpPr txBox="1">
          <a:spLocks noChangeArrowheads="1"/>
        </xdr:cNvSpPr>
      </xdr:nvSpPr>
      <xdr:spPr>
        <a:xfrm>
          <a:off x="3810000" y="9334500"/>
          <a:ext cx="7429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Exterior: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 Celsius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calm day</a:t>
          </a:r>
        </a:p>
      </xdr:txBody>
    </xdr:sp>
    <xdr:clientData/>
  </xdr:twoCellAnchor>
  <xdr:twoCellAnchor>
    <xdr:from>
      <xdr:col>2</xdr:col>
      <xdr:colOff>238125</xdr:colOff>
      <xdr:row>47</xdr:row>
      <xdr:rowOff>190500</xdr:rowOff>
    </xdr:from>
    <xdr:to>
      <xdr:col>5</xdr:col>
      <xdr:colOff>447675</xdr:colOff>
      <xdr:row>47</xdr:row>
      <xdr:rowOff>190500</xdr:rowOff>
    </xdr:to>
    <xdr:sp>
      <xdr:nvSpPr>
        <xdr:cNvPr id="24" name="Line 32"/>
        <xdr:cNvSpPr>
          <a:spLocks/>
        </xdr:cNvSpPr>
      </xdr:nvSpPr>
      <xdr:spPr>
        <a:xfrm>
          <a:off x="1323975" y="93630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371475</xdr:colOff>
      <xdr:row>40</xdr:row>
      <xdr:rowOff>133350</xdr:rowOff>
    </xdr:from>
    <xdr:to>
      <xdr:col>2</xdr:col>
      <xdr:colOff>371475</xdr:colOff>
      <xdr:row>52</xdr:row>
      <xdr:rowOff>123825</xdr:rowOff>
    </xdr:to>
    <xdr:sp>
      <xdr:nvSpPr>
        <xdr:cNvPr id="25" name="Line 33"/>
        <xdr:cNvSpPr>
          <a:spLocks/>
        </xdr:cNvSpPr>
      </xdr:nvSpPr>
      <xdr:spPr>
        <a:xfrm>
          <a:off x="1457325" y="79057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466725</xdr:colOff>
      <xdr:row>42</xdr:row>
      <xdr:rowOff>133350</xdr:rowOff>
    </xdr:from>
    <xdr:to>
      <xdr:col>2</xdr:col>
      <xdr:colOff>781050</xdr:colOff>
      <xdr:row>42</xdr:row>
      <xdr:rowOff>133350</xdr:rowOff>
    </xdr:to>
    <xdr:sp>
      <xdr:nvSpPr>
        <xdr:cNvPr id="26" name="Line 34"/>
        <xdr:cNvSpPr>
          <a:spLocks/>
        </xdr:cNvSpPr>
      </xdr:nvSpPr>
      <xdr:spPr>
        <a:xfrm>
          <a:off x="1552575" y="8305800"/>
          <a:ext cx="314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42</xdr:row>
      <xdr:rowOff>133350</xdr:rowOff>
    </xdr:from>
    <xdr:to>
      <xdr:col>2</xdr:col>
      <xdr:colOff>390525</xdr:colOff>
      <xdr:row>42</xdr:row>
      <xdr:rowOff>133350</xdr:rowOff>
    </xdr:to>
    <xdr:sp>
      <xdr:nvSpPr>
        <xdr:cNvPr id="27" name="Line 36"/>
        <xdr:cNvSpPr>
          <a:spLocks/>
        </xdr:cNvSpPr>
      </xdr:nvSpPr>
      <xdr:spPr>
        <a:xfrm flipH="1">
          <a:off x="1362075" y="8305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50</xdr:row>
      <xdr:rowOff>123825</xdr:rowOff>
    </xdr:from>
    <xdr:to>
      <xdr:col>2</xdr:col>
      <xdr:colOff>390525</xdr:colOff>
      <xdr:row>50</xdr:row>
      <xdr:rowOff>123825</xdr:rowOff>
    </xdr:to>
    <xdr:sp>
      <xdr:nvSpPr>
        <xdr:cNvPr id="28" name="Line 37"/>
        <xdr:cNvSpPr>
          <a:spLocks/>
        </xdr:cNvSpPr>
      </xdr:nvSpPr>
      <xdr:spPr>
        <a:xfrm flipH="1">
          <a:off x="1362075" y="989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46</xdr:row>
      <xdr:rowOff>171450</xdr:rowOff>
    </xdr:from>
    <xdr:to>
      <xdr:col>2</xdr:col>
      <xdr:colOff>390525</xdr:colOff>
      <xdr:row>46</xdr:row>
      <xdr:rowOff>171450</xdr:rowOff>
    </xdr:to>
    <xdr:sp>
      <xdr:nvSpPr>
        <xdr:cNvPr id="29" name="Line 38"/>
        <xdr:cNvSpPr>
          <a:spLocks/>
        </xdr:cNvSpPr>
      </xdr:nvSpPr>
      <xdr:spPr>
        <a:xfrm flipH="1">
          <a:off x="1362075" y="9144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171450</xdr:rowOff>
    </xdr:from>
    <xdr:to>
      <xdr:col>2</xdr:col>
      <xdr:colOff>390525</xdr:colOff>
      <xdr:row>43</xdr:row>
      <xdr:rowOff>171450</xdr:rowOff>
    </xdr:to>
    <xdr:sp>
      <xdr:nvSpPr>
        <xdr:cNvPr id="30" name="Line 39"/>
        <xdr:cNvSpPr>
          <a:spLocks/>
        </xdr:cNvSpPr>
      </xdr:nvSpPr>
      <xdr:spPr>
        <a:xfrm flipH="1">
          <a:off x="1362075" y="8543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45</xdr:row>
      <xdr:rowOff>66675</xdr:rowOff>
    </xdr:from>
    <xdr:to>
      <xdr:col>2</xdr:col>
      <xdr:colOff>390525</xdr:colOff>
      <xdr:row>45</xdr:row>
      <xdr:rowOff>66675</xdr:rowOff>
    </xdr:to>
    <xdr:sp>
      <xdr:nvSpPr>
        <xdr:cNvPr id="31" name="Line 40"/>
        <xdr:cNvSpPr>
          <a:spLocks/>
        </xdr:cNvSpPr>
      </xdr:nvSpPr>
      <xdr:spPr>
        <a:xfrm flipH="1">
          <a:off x="1362075" y="8839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49</xdr:row>
      <xdr:rowOff>28575</xdr:rowOff>
    </xdr:from>
    <xdr:to>
      <xdr:col>2</xdr:col>
      <xdr:colOff>390525</xdr:colOff>
      <xdr:row>49</xdr:row>
      <xdr:rowOff>28575</xdr:rowOff>
    </xdr:to>
    <xdr:sp>
      <xdr:nvSpPr>
        <xdr:cNvPr id="32" name="Line 41"/>
        <xdr:cNvSpPr>
          <a:spLocks/>
        </xdr:cNvSpPr>
      </xdr:nvSpPr>
      <xdr:spPr>
        <a:xfrm flipH="1">
          <a:off x="1362075" y="9601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552450</xdr:colOff>
      <xdr:row>50</xdr:row>
      <xdr:rowOff>161925</xdr:rowOff>
    </xdr:from>
    <xdr:to>
      <xdr:col>5</xdr:col>
      <xdr:colOff>190500</xdr:colOff>
      <xdr:row>50</xdr:row>
      <xdr:rowOff>161925</xdr:rowOff>
    </xdr:to>
    <xdr:sp>
      <xdr:nvSpPr>
        <xdr:cNvPr id="33" name="Line 42"/>
        <xdr:cNvSpPr>
          <a:spLocks/>
        </xdr:cNvSpPr>
      </xdr:nvSpPr>
      <xdr:spPr>
        <a:xfrm>
          <a:off x="3162300" y="9934575"/>
          <a:ext cx="314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190500</xdr:rowOff>
    </xdr:from>
    <xdr:to>
      <xdr:col>3</xdr:col>
      <xdr:colOff>647700</xdr:colOff>
      <xdr:row>47</xdr:row>
      <xdr:rowOff>9525</xdr:rowOff>
    </xdr:to>
    <xdr:sp>
      <xdr:nvSpPr>
        <xdr:cNvPr id="34" name="Line 43"/>
        <xdr:cNvSpPr>
          <a:spLocks/>
        </xdr:cNvSpPr>
      </xdr:nvSpPr>
      <xdr:spPr>
        <a:xfrm>
          <a:off x="1943100" y="8562975"/>
          <a:ext cx="638175" cy="619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647700</xdr:colOff>
      <xdr:row>47</xdr:row>
      <xdr:rowOff>28575</xdr:rowOff>
    </xdr:from>
    <xdr:to>
      <xdr:col>4</xdr:col>
      <xdr:colOff>123825</xdr:colOff>
      <xdr:row>48</xdr:row>
      <xdr:rowOff>171450</xdr:rowOff>
    </xdr:to>
    <xdr:sp>
      <xdr:nvSpPr>
        <xdr:cNvPr id="35" name="Line 44"/>
        <xdr:cNvSpPr>
          <a:spLocks/>
        </xdr:cNvSpPr>
      </xdr:nvSpPr>
      <xdr:spPr>
        <a:xfrm>
          <a:off x="2581275" y="9201150"/>
          <a:ext cx="152400" cy="3429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48</xdr:row>
      <xdr:rowOff>190500</xdr:rowOff>
    </xdr:from>
    <xdr:to>
      <xdr:col>4</xdr:col>
      <xdr:colOff>457200</xdr:colOff>
      <xdr:row>50</xdr:row>
      <xdr:rowOff>9525</xdr:rowOff>
    </xdr:to>
    <xdr:sp>
      <xdr:nvSpPr>
        <xdr:cNvPr id="36" name="Line 45"/>
        <xdr:cNvSpPr>
          <a:spLocks/>
        </xdr:cNvSpPr>
      </xdr:nvSpPr>
      <xdr:spPr>
        <a:xfrm>
          <a:off x="2733675" y="9563100"/>
          <a:ext cx="333375" cy="219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57150</xdr:rowOff>
    </xdr:from>
    <xdr:to>
      <xdr:col>2</xdr:col>
      <xdr:colOff>228600</xdr:colOff>
      <xdr:row>48</xdr:row>
      <xdr:rowOff>123825</xdr:rowOff>
    </xdr:to>
    <xdr:sp>
      <xdr:nvSpPr>
        <xdr:cNvPr id="37" name="Text 46"/>
        <xdr:cNvSpPr txBox="1">
          <a:spLocks noChangeArrowheads="1"/>
        </xdr:cNvSpPr>
      </xdr:nvSpPr>
      <xdr:spPr>
        <a:xfrm>
          <a:off x="1123950" y="9229725"/>
          <a:ext cx="1905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2</xdr:col>
      <xdr:colOff>800100</xdr:colOff>
      <xdr:row>42</xdr:row>
      <xdr:rowOff>142875</xdr:rowOff>
    </xdr:from>
    <xdr:to>
      <xdr:col>3</xdr:col>
      <xdr:colOff>9525</xdr:colOff>
      <xdr:row>43</xdr:row>
      <xdr:rowOff>190500</xdr:rowOff>
    </xdr:to>
    <xdr:sp>
      <xdr:nvSpPr>
        <xdr:cNvPr id="38" name="Arc 35"/>
        <xdr:cNvSpPr>
          <a:spLocks/>
        </xdr:cNvSpPr>
      </xdr:nvSpPr>
      <xdr:spPr>
        <a:xfrm>
          <a:off x="1885950" y="8315325"/>
          <a:ext cx="57150" cy="247650"/>
        </a:xfrm>
        <a:custGeom>
          <a:pathLst>
            <a:path fill="none" h="21600" w="2160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stroke="0" h="21600" w="2160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lnTo>
                <a:pt x="0" y="-1"/>
              </a:lnTo>
              <a:close/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457200</xdr:colOff>
      <xdr:row>50</xdr:row>
      <xdr:rowOff>9525</xdr:rowOff>
    </xdr:from>
    <xdr:to>
      <xdr:col>4</xdr:col>
      <xdr:colOff>561975</xdr:colOff>
      <xdr:row>50</xdr:row>
      <xdr:rowOff>171450</xdr:rowOff>
    </xdr:to>
    <xdr:sp>
      <xdr:nvSpPr>
        <xdr:cNvPr id="39" name="Arc 47"/>
        <xdr:cNvSpPr>
          <a:spLocks/>
        </xdr:cNvSpPr>
      </xdr:nvSpPr>
      <xdr:spPr>
        <a:xfrm flipH="1" flipV="1">
          <a:off x="3067050" y="9782175"/>
          <a:ext cx="104775" cy="161925"/>
        </a:xfrm>
        <a:custGeom>
          <a:pathLst>
            <a:path fill="none" h="21600" w="2160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stroke="0" h="21600" w="2160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lnTo>
                <a:pt x="0" y="-1"/>
              </a:lnTo>
              <a:close/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showGridLines="0" tabSelected="1" zoomScale="150" zoomScaleNormal="150" workbookViewId="0" topLeftCell="A40">
      <selection activeCell="A51" sqref="A51"/>
    </sheetView>
  </sheetViews>
  <sheetFormatPr defaultColWidth="8.875" defaultRowHeight="15.75"/>
  <cols>
    <col min="1" max="2" width="7.125" style="0" customWidth="1"/>
    <col min="3" max="3" width="11.125" style="0" customWidth="1"/>
    <col min="4" max="5" width="8.875" style="0" customWidth="1"/>
    <col min="6" max="6" width="9.375" style="0" customWidth="1"/>
    <col min="7" max="7" width="8.875" style="0" customWidth="1"/>
    <col min="8" max="8" width="8.125" style="0" customWidth="1"/>
    <col min="9" max="9" width="9.875" style="0" customWidth="1"/>
    <col min="10" max="10" width="2.375" style="0" customWidth="1"/>
  </cols>
  <sheetData>
    <row r="1" ht="15">
      <c r="C1" s="20" t="s">
        <v>8</v>
      </c>
    </row>
    <row r="3" ht="15">
      <c r="A3" t="s">
        <v>9</v>
      </c>
    </row>
    <row r="4" ht="15">
      <c r="A4" t="s">
        <v>10</v>
      </c>
    </row>
    <row r="15" ht="15">
      <c r="A15" t="s">
        <v>11</v>
      </c>
    </row>
    <row r="19" ht="15.75" thickBot="1"/>
    <row r="20" spans="1:11" ht="15">
      <c r="A20" s="4" t="s">
        <v>12</v>
      </c>
      <c r="B20" s="4" t="s">
        <v>13</v>
      </c>
      <c r="C20" s="4" t="s">
        <v>14</v>
      </c>
      <c r="D20" s="4" t="s">
        <v>15</v>
      </c>
      <c r="E20" s="4" t="s">
        <v>16</v>
      </c>
      <c r="F20" s="4" t="s">
        <v>17</v>
      </c>
      <c r="G20" s="4" t="s">
        <v>18</v>
      </c>
      <c r="H20" s="21" t="s">
        <v>19</v>
      </c>
      <c r="I20" s="4" t="s">
        <v>20</v>
      </c>
      <c r="J20" s="1"/>
      <c r="K20" s="1"/>
    </row>
    <row r="21" spans="1:11" ht="15">
      <c r="A21" s="5" t="s">
        <v>21</v>
      </c>
      <c r="B21" s="5"/>
      <c r="C21" s="5"/>
      <c r="D21" s="5" t="s">
        <v>22</v>
      </c>
      <c r="E21" s="5" t="s">
        <v>23</v>
      </c>
      <c r="F21" s="5" t="s">
        <v>24</v>
      </c>
      <c r="G21" s="5" t="s">
        <v>25</v>
      </c>
      <c r="H21" s="6" t="s">
        <v>26</v>
      </c>
      <c r="I21" s="5" t="s">
        <v>27</v>
      </c>
      <c r="J21" s="1"/>
      <c r="K21" s="1"/>
    </row>
    <row r="22" spans="1:11" ht="15">
      <c r="A22" s="7"/>
      <c r="B22" s="7"/>
      <c r="C22" s="7"/>
      <c r="D22" s="7" t="s">
        <v>28</v>
      </c>
      <c r="E22" s="7" t="s">
        <v>29</v>
      </c>
      <c r="F22" s="7" t="s">
        <v>30</v>
      </c>
      <c r="G22" s="7" t="s">
        <v>31</v>
      </c>
      <c r="H22" s="8" t="s">
        <v>32</v>
      </c>
      <c r="I22" s="7" t="s">
        <v>33</v>
      </c>
      <c r="J22" s="1"/>
      <c r="K22" s="1"/>
    </row>
    <row r="23" spans="1:9" ht="15">
      <c r="A23" s="9"/>
      <c r="B23" s="9" t="s">
        <v>34</v>
      </c>
      <c r="C23" s="10"/>
      <c r="D23" s="10"/>
      <c r="E23" s="10"/>
      <c r="F23" s="11"/>
      <c r="G23" s="10"/>
      <c r="H23" s="10"/>
      <c r="I23" s="10">
        <v>20</v>
      </c>
    </row>
    <row r="24" spans="1:9" ht="15">
      <c r="A24" s="15">
        <v>1</v>
      </c>
      <c r="B24" s="15"/>
      <c r="C24" s="16" t="s">
        <v>35</v>
      </c>
      <c r="D24" s="17" t="s">
        <v>36</v>
      </c>
      <c r="E24" s="17" t="s">
        <v>36</v>
      </c>
      <c r="F24" s="18">
        <f>8.3/1</f>
        <v>8.3</v>
      </c>
      <c r="G24" s="18">
        <f>1/F24</f>
        <v>0.12048192771084336</v>
      </c>
      <c r="H24" s="18">
        <f>G$36*G24</f>
        <v>6.079422215981275</v>
      </c>
      <c r="I24" s="16"/>
    </row>
    <row r="25" spans="1:9" ht="15">
      <c r="A25" s="15"/>
      <c r="B25" s="15" t="s">
        <v>37</v>
      </c>
      <c r="C25" s="16"/>
      <c r="D25" s="15"/>
      <c r="E25" s="16"/>
      <c r="F25" s="18"/>
      <c r="G25" s="16"/>
      <c r="H25" s="16"/>
      <c r="I25" s="18">
        <f>I23-H24</f>
        <v>13.920577784018725</v>
      </c>
    </row>
    <row r="26" spans="1:9" ht="15">
      <c r="A26" s="15">
        <v>2</v>
      </c>
      <c r="B26" s="15"/>
      <c r="C26" s="16" t="s">
        <v>38</v>
      </c>
      <c r="D26" s="17" t="s">
        <v>36</v>
      </c>
      <c r="E26" s="19">
        <v>0.19</v>
      </c>
      <c r="F26" s="18">
        <v>5.1</v>
      </c>
      <c r="G26" s="18">
        <f>1/F26</f>
        <v>0.19607843137254904</v>
      </c>
      <c r="H26" s="18">
        <f>G$36*G26</f>
        <v>9.893961645616587</v>
      </c>
      <c r="I26" s="16"/>
    </row>
    <row r="27" spans="1:9" ht="15">
      <c r="A27" s="15"/>
      <c r="B27" s="15" t="s">
        <v>39</v>
      </c>
      <c r="C27" s="16"/>
      <c r="D27" s="15"/>
      <c r="E27" s="16"/>
      <c r="F27" s="18"/>
      <c r="G27" s="16"/>
      <c r="H27" s="16"/>
      <c r="I27" s="18">
        <f>I25-H26</f>
        <v>4.026616138402138</v>
      </c>
    </row>
    <row r="28" spans="1:9" ht="15">
      <c r="A28" s="15">
        <v>3</v>
      </c>
      <c r="B28" s="15"/>
      <c r="C28" s="16" t="s">
        <v>40</v>
      </c>
      <c r="D28" s="17" t="s">
        <v>36</v>
      </c>
      <c r="E28" s="17" t="s">
        <v>36</v>
      </c>
      <c r="F28" s="18">
        <v>6.67</v>
      </c>
      <c r="G28" s="18">
        <f>1/F28</f>
        <v>0.14992503748125938</v>
      </c>
      <c r="H28" s="18">
        <f>G$36*G28</f>
        <v>7.565098109841768</v>
      </c>
      <c r="I28" s="16"/>
    </row>
    <row r="29" spans="1:9" ht="15">
      <c r="A29" s="15"/>
      <c r="B29" s="15" t="s">
        <v>41</v>
      </c>
      <c r="C29" s="16"/>
      <c r="D29" s="16"/>
      <c r="E29" s="16"/>
      <c r="F29" s="18"/>
      <c r="G29" s="16"/>
      <c r="H29" s="16"/>
      <c r="I29" s="18">
        <f>I27-H28</f>
        <v>-3.538481971439629</v>
      </c>
    </row>
    <row r="30" spans="1:9" ht="15">
      <c r="A30" s="15">
        <v>4</v>
      </c>
      <c r="B30" s="15"/>
      <c r="C30" s="16" t="s">
        <v>42</v>
      </c>
      <c r="D30" s="16">
        <v>1.3</v>
      </c>
      <c r="E30" s="19">
        <v>0.09</v>
      </c>
      <c r="F30" s="18">
        <f>D30/E30</f>
        <v>14.444444444444445</v>
      </c>
      <c r="G30" s="18">
        <f>1/F30</f>
        <v>0.06923076923076923</v>
      </c>
      <c r="H30" s="18">
        <f>G$36*G30</f>
        <v>3.4933295348753948</v>
      </c>
      <c r="I30" s="16"/>
    </row>
    <row r="31" spans="1:9" ht="15">
      <c r="A31" s="15"/>
      <c r="B31" s="15" t="s">
        <v>43</v>
      </c>
      <c r="C31" s="16"/>
      <c r="D31" s="16"/>
      <c r="E31" s="16"/>
      <c r="F31" s="18"/>
      <c r="G31" s="16"/>
      <c r="H31" s="16"/>
      <c r="I31" s="18">
        <f>I29-H30</f>
        <v>-7.031811506315024</v>
      </c>
    </row>
    <row r="32" spans="1:9" ht="15">
      <c r="A32" s="15">
        <v>5</v>
      </c>
      <c r="B32" s="15"/>
      <c r="C32" s="16" t="s">
        <v>35</v>
      </c>
      <c r="D32" s="17" t="s">
        <v>36</v>
      </c>
      <c r="E32" s="17" t="s">
        <v>36</v>
      </c>
      <c r="F32" s="18">
        <v>17</v>
      </c>
      <c r="G32" s="18">
        <f>1/F32</f>
        <v>0.058823529411764705</v>
      </c>
      <c r="H32" s="18">
        <f>G$36*G32</f>
        <v>2.9681884936849756</v>
      </c>
      <c r="I32" s="16"/>
    </row>
    <row r="33" spans="1:9" ht="15">
      <c r="A33" s="12"/>
      <c r="B33" s="12" t="s">
        <v>44</v>
      </c>
      <c r="C33" s="13"/>
      <c r="D33" s="13"/>
      <c r="E33" s="13"/>
      <c r="F33" s="14"/>
      <c r="G33" s="13"/>
      <c r="H33" s="13"/>
      <c r="I33" s="13">
        <v>-10</v>
      </c>
    </row>
    <row r="34" spans="6:9" ht="15">
      <c r="F34" s="2" t="s">
        <v>45</v>
      </c>
      <c r="G34" s="3">
        <f>SUM(G23:G33)</f>
        <v>0.5945396952071857</v>
      </c>
      <c r="H34" s="3">
        <f>SUM(H23:H33)</f>
        <v>30</v>
      </c>
      <c r="I34">
        <f>I23-I33</f>
        <v>30</v>
      </c>
    </row>
    <row r="35" spans="6:7" ht="15">
      <c r="F35" s="2" t="s">
        <v>46</v>
      </c>
      <c r="G35" s="3">
        <f>1/G34</f>
        <v>1.6819734797548196</v>
      </c>
    </row>
    <row r="36" spans="6:7" ht="15">
      <c r="F36" s="2" t="s">
        <v>47</v>
      </c>
      <c r="G36" s="2">
        <f>I34*G35</f>
        <v>50.45920439264459</v>
      </c>
    </row>
    <row r="37" ht="15">
      <c r="F37" s="2"/>
    </row>
    <row r="38" ht="15">
      <c r="A38" t="s">
        <v>48</v>
      </c>
    </row>
    <row r="40" ht="15">
      <c r="A40" t="s">
        <v>49</v>
      </c>
    </row>
    <row r="54" ht="15">
      <c r="A54" s="20" t="s">
        <v>50</v>
      </c>
    </row>
    <row r="55" spans="1:2" ht="15">
      <c r="A55" s="23">
        <v>1</v>
      </c>
      <c r="B55" t="s">
        <v>51</v>
      </c>
    </row>
    <row r="56" ht="15">
      <c r="A56" s="23"/>
    </row>
    <row r="57" ht="15">
      <c r="A57" s="23"/>
    </row>
    <row r="58" ht="15">
      <c r="A58" s="23"/>
    </row>
    <row r="59" ht="15">
      <c r="A59" s="23"/>
    </row>
    <row r="60" spans="1:2" ht="15">
      <c r="A60" s="23">
        <v>2</v>
      </c>
      <c r="B60" t="s">
        <v>55</v>
      </c>
    </row>
    <row r="61" spans="1:2" ht="15">
      <c r="A61" s="23"/>
      <c r="B61" t="s">
        <v>56</v>
      </c>
    </row>
    <row r="62" ht="15">
      <c r="A62" s="23"/>
    </row>
    <row r="63" ht="15">
      <c r="A63" s="23"/>
    </row>
    <row r="64" ht="15">
      <c r="A64" s="23"/>
    </row>
    <row r="65" ht="15">
      <c r="A65" s="23"/>
    </row>
    <row r="66" spans="1:2" ht="15">
      <c r="A66" s="23"/>
      <c r="B66" t="s">
        <v>59</v>
      </c>
    </row>
    <row r="67" ht="15">
      <c r="A67" s="23"/>
    </row>
    <row r="68" ht="15">
      <c r="A68" s="23"/>
    </row>
    <row r="69" ht="15">
      <c r="A69" s="23"/>
    </row>
    <row r="70" ht="15">
      <c r="A70" s="23"/>
    </row>
    <row r="71" spans="1:2" ht="15">
      <c r="A71" s="23">
        <v>3</v>
      </c>
      <c r="B71" t="s">
        <v>61</v>
      </c>
    </row>
    <row r="72" ht="15">
      <c r="B72" t="s">
        <v>56</v>
      </c>
    </row>
    <row r="78" ht="15">
      <c r="B78" t="s">
        <v>59</v>
      </c>
    </row>
    <row r="86" ht="15">
      <c r="A86" s="20" t="s">
        <v>50</v>
      </c>
    </row>
    <row r="87" spans="1:2" ht="15">
      <c r="A87" s="23">
        <v>1</v>
      </c>
      <c r="B87" t="s">
        <v>51</v>
      </c>
    </row>
    <row r="88" spans="1:2" ht="15">
      <c r="A88" s="23"/>
      <c r="B88" s="22" t="s">
        <v>52</v>
      </c>
    </row>
    <row r="89" spans="1:2" ht="15">
      <c r="A89" s="23"/>
      <c r="B89" s="22" t="s">
        <v>53</v>
      </c>
    </row>
    <row r="90" spans="1:2" ht="15">
      <c r="A90" s="23"/>
      <c r="B90" s="22" t="s">
        <v>54</v>
      </c>
    </row>
    <row r="91" spans="1:2" ht="15">
      <c r="A91" s="23"/>
      <c r="B91" s="22"/>
    </row>
    <row r="92" spans="1:2" ht="15">
      <c r="A92" s="23">
        <v>2</v>
      </c>
      <c r="B92" t="s">
        <v>55</v>
      </c>
    </row>
    <row r="93" spans="1:2" ht="15">
      <c r="A93" s="23"/>
      <c r="B93" t="s">
        <v>56</v>
      </c>
    </row>
    <row r="94" spans="1:2" ht="15">
      <c r="A94" s="23"/>
      <c r="B94" s="22" t="s">
        <v>57</v>
      </c>
    </row>
    <row r="95" spans="1:2" ht="15">
      <c r="A95" s="23"/>
      <c r="B95" s="22" t="s">
        <v>58</v>
      </c>
    </row>
    <row r="96" spans="1:2" ht="15">
      <c r="A96" s="23"/>
      <c r="B96" t="s">
        <v>59</v>
      </c>
    </row>
    <row r="97" spans="1:2" ht="15">
      <c r="A97" s="23"/>
      <c r="B97" s="22" t="s">
        <v>60</v>
      </c>
    </row>
    <row r="98" ht="15">
      <c r="A98" s="23"/>
    </row>
    <row r="99" spans="1:2" ht="15">
      <c r="A99" s="23">
        <v>3</v>
      </c>
      <c r="B99" t="s">
        <v>61</v>
      </c>
    </row>
    <row r="100" ht="15">
      <c r="B100" t="s">
        <v>56</v>
      </c>
    </row>
    <row r="101" ht="15">
      <c r="B101" s="24" t="s">
        <v>62</v>
      </c>
    </row>
    <row r="102" ht="15">
      <c r="B102" s="24" t="s">
        <v>5</v>
      </c>
    </row>
    <row r="103" ht="15">
      <c r="B103" s="24" t="s">
        <v>63</v>
      </c>
    </row>
    <row r="104" ht="15">
      <c r="B104" s="24" t="s">
        <v>64</v>
      </c>
    </row>
    <row r="105" ht="15">
      <c r="B105" s="24" t="s">
        <v>0</v>
      </c>
    </row>
    <row r="106" ht="15">
      <c r="B106" t="s">
        <v>59</v>
      </c>
    </row>
    <row r="107" ht="15">
      <c r="B107" s="24" t="s">
        <v>4</v>
      </c>
    </row>
    <row r="108" ht="15">
      <c r="B108" s="24" t="s">
        <v>6</v>
      </c>
    </row>
    <row r="109" ht="15">
      <c r="B109" s="24" t="s">
        <v>7</v>
      </c>
    </row>
    <row r="110" ht="15">
      <c r="B110" s="24" t="s">
        <v>1</v>
      </c>
    </row>
    <row r="111" ht="15">
      <c r="B111" s="24" t="s">
        <v>2</v>
      </c>
    </row>
    <row r="112" ht="15">
      <c r="B112" s="24" t="s">
        <v>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2"/>
  <headerFooter alignWithMargins="0">
    <oddFooter>&amp;LCiv E 407&amp;C &amp;RHeat Flow Example #1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F Straube</cp:lastModifiedBy>
  <cp:lastPrinted>2002-01-15T16:50:59Z</cp:lastPrinted>
  <dcterms:created xsi:type="dcterms:W3CDTF">1998-07-08T19:16:54Z</dcterms:created>
  <dcterms:modified xsi:type="dcterms:W3CDTF">2014-02-27T17:02:34Z</dcterms:modified>
  <cp:category/>
  <cp:version/>
  <cp:contentType/>
  <cp:contentStatus/>
</cp:coreProperties>
</file>